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5" windowWidth="9720" windowHeight="11505" tabRatio="802"/>
  </bookViews>
  <sheets>
    <sheet name="DANE" sheetId="10" r:id="rId1"/>
    <sheet name="NIERUCHOMOŚCI" sheetId="15" r:id="rId2"/>
    <sheet name="RUCHOMOŚCI" sheetId="1" r:id="rId3"/>
    <sheet name="SPRZĘT ELEKTRONICZNY" sheetId="14" r:id="rId4"/>
  </sheets>
  <definedNames>
    <definedName name="_xlnm.Print_Area" localSheetId="2">RUCHOMOŚCI!$B$3:$B$25</definedName>
  </definedNames>
  <calcPr calcId="145621"/>
</workbook>
</file>

<file path=xl/calcChain.xml><?xml version="1.0" encoding="utf-8"?>
<calcChain xmlns="http://schemas.openxmlformats.org/spreadsheetml/2006/main">
  <c r="C2" i="14" l="1"/>
  <c r="B2" i="1"/>
  <c r="B2" i="15"/>
  <c r="G9" i="14" l="1"/>
  <c r="C16" i="1"/>
  <c r="C9" i="1"/>
  <c r="K9" i="15"/>
  <c r="C8" i="1" l="1"/>
</calcChain>
</file>

<file path=xl/sharedStrings.xml><?xml version="1.0" encoding="utf-8"?>
<sst xmlns="http://schemas.openxmlformats.org/spreadsheetml/2006/main" count="71" uniqueCount="63">
  <si>
    <t>Adres</t>
  </si>
  <si>
    <t>RAZEM</t>
  </si>
  <si>
    <t>Rok produkcji</t>
  </si>
  <si>
    <t>Rok budowy</t>
  </si>
  <si>
    <t>Nazwa nieruchomości</t>
  </si>
  <si>
    <t>Nazwa sprzętu</t>
  </si>
  <si>
    <t>Rodzaj ruchomości</t>
  </si>
  <si>
    <t>Środki trwałe KŚT III</t>
  </si>
  <si>
    <t>Środki trwałe KŚT IV</t>
  </si>
  <si>
    <t>Środki trwałe KŚT V</t>
  </si>
  <si>
    <t>Środki trwałe KŚT VI</t>
  </si>
  <si>
    <t>Środki trwałe KŚT VIII</t>
  </si>
  <si>
    <t>Liczba kondy-gnacji</t>
  </si>
  <si>
    <t>Konstrukcja wykonana z materiałów drewnianych?</t>
  </si>
  <si>
    <t>Konstrukcja z płyt warstwowych z palnym wypełnieniem?</t>
  </si>
  <si>
    <t>NIERUCHOMOŚCI</t>
  </si>
  <si>
    <t>Inne</t>
  </si>
  <si>
    <t>Lp.</t>
  </si>
  <si>
    <t>DANE</t>
  </si>
  <si>
    <t>NIP</t>
  </si>
  <si>
    <t>REGON</t>
  </si>
  <si>
    <t>PKD</t>
  </si>
  <si>
    <t>ADRES</t>
  </si>
  <si>
    <t>WYKAZ WSZYSTKICH LOKALIZACJI, W KTÓRYCH PROWADZONA JEST DZIAŁALNOŚĆ</t>
  </si>
  <si>
    <t>Rodzaj użytkowania</t>
  </si>
  <si>
    <t>RAZEM Środki trwałe</t>
  </si>
  <si>
    <t>RAZEM Ruchomości pozostałe</t>
  </si>
  <si>
    <t>Nakłady inwestycyjne na remonty, wykończenie wnętrz w budynkach własnych</t>
  </si>
  <si>
    <t>Nakłady adaptacyjne w pomieszczeniach najmowanych, dzierżawionych itp.</t>
  </si>
  <si>
    <t>Mienie zgłoszono wg wartości:</t>
  </si>
  <si>
    <t>Nr inwentarzowy/ seryjny</t>
  </si>
  <si>
    <t>Przenośny/ stacjonarny/ oprogramowanie (P/S/O)</t>
  </si>
  <si>
    <t>NAZWA:</t>
  </si>
  <si>
    <t>Konstrukcja:  pokrycie dachu (np. dachówka, papa), konstrukcja dachu ( np. drewniana, stalowa), materiał i konstrukcja stropów, materiał i konstrukcja ścian budynku</t>
  </si>
  <si>
    <t xml:space="preserve">Wartość </t>
  </si>
  <si>
    <t>RAZEM RUCHOMOŚCI</t>
  </si>
  <si>
    <t xml:space="preserve">Mienie użyczone, najmowane lub użytkowane na podstawie innej podobnej formy korzystania z cudzej rzeczy (wykaz w następnej zakładce) </t>
  </si>
  <si>
    <t xml:space="preserve">                       RUCHOMOŚCI</t>
  </si>
  <si>
    <t>Środki trwałe KŚT VII ( z wyłączeniem pojazdów podlegających ubezpieczeniom komunikacyjnym)</t>
  </si>
  <si>
    <t xml:space="preserve">DANE OSTATNIE </t>
  </si>
  <si>
    <t>SPRZĘT ELEKTRONICZNY DO UBEZPIECZENIA W SYSTEMIE WSZYSTKICH RYZYK</t>
  </si>
  <si>
    <t>Politechnika Częstochowska</t>
  </si>
  <si>
    <t>ul. Dąbrowskiego 69, 42-201 Częstochowa</t>
  </si>
  <si>
    <t>573-011-14-01</t>
  </si>
  <si>
    <t>`000001643</t>
  </si>
  <si>
    <t>85-42B</t>
  </si>
  <si>
    <t>ul. Wały Dwernickiego 123, Częstochowa</t>
  </si>
  <si>
    <t>ul. Brzeźnicka 60, 60A, Częstochowa</t>
  </si>
  <si>
    <t>ul. Akademicka 1. 3, 3a, 5, Częstochowa</t>
  </si>
  <si>
    <t>ul. Dąbrowskiego 69 do 75, Częstochowa</t>
  </si>
  <si>
    <t>ul. Gombrowicza 1, Częstochowa</t>
  </si>
  <si>
    <t>ul. Dekabrystów 26/30, Częstochowa</t>
  </si>
  <si>
    <t>ul. Sowińskiego 40/48, Częstochowa</t>
  </si>
  <si>
    <t>Budynki i budowle - zgodnie z załącznikiem</t>
  </si>
  <si>
    <t>Zbiory biblioteczne</t>
  </si>
  <si>
    <t>Mienie pracownicze</t>
  </si>
  <si>
    <t>ul. Armii Krajowej  17, 19, 19A, 19B,19C, 21, 23/25, 36. 36B, Częstochowa</t>
  </si>
  <si>
    <t>księgowa brutto</t>
  </si>
  <si>
    <t xml:space="preserve">Pozostałe wyposażenie (np. mienie niskocenne, inne rejestry) </t>
  </si>
  <si>
    <t xml:space="preserve">Środki obrotowe - np.stany magazynowe,  środki czystości, opał, materiały eksploatacyjne </t>
  </si>
  <si>
    <t>Wartości pieniężne w schowku</t>
  </si>
  <si>
    <t>sprzęt elektroniczny - zgodnie z załącznikiem nr 12</t>
  </si>
  <si>
    <t>Załącznik nr 8 do SIWZ nr 317/26/11/2013/N/Częstochowa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</si>
</sst>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E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4" fontId="2" fillId="4" borderId="4" xfId="0" applyNumberFormat="1" applyFont="1" applyFill="1" applyBorder="1" applyAlignment="1" applyProtection="1">
      <alignment horizontal="right" vertical="center" wrapText="1"/>
    </xf>
    <xf numFmtId="4" fontId="2" fillId="5" borderId="4" xfId="0" applyNumberFormat="1" applyFont="1" applyFill="1" applyBorder="1" applyAlignment="1" applyProtection="1">
      <alignment horizontal="right" vertical="center" wrapText="1"/>
    </xf>
    <xf numFmtId="0" fontId="3" fillId="3" borderId="6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2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right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left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49" fontId="1" fillId="4" borderId="4" xfId="0" applyNumberFormat="1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 wrapText="1"/>
    </xf>
    <xf numFmtId="49" fontId="4" fillId="3" borderId="6" xfId="0" applyNumberFormat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49" fontId="2" fillId="3" borderId="4" xfId="0" applyNumberFormat="1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left" vertical="center" wrapText="1"/>
    </xf>
    <xf numFmtId="0" fontId="2" fillId="3" borderId="5" xfId="0" applyFont="1" applyFill="1" applyBorder="1" applyAlignment="1" applyProtection="1">
      <alignment vertical="center"/>
    </xf>
    <xf numFmtId="0" fontId="1" fillId="3" borderId="6" xfId="0" quotePrefix="1" applyFont="1" applyFill="1" applyBorder="1" applyAlignment="1" applyProtection="1">
      <alignment vertical="center"/>
    </xf>
    <xf numFmtId="0" fontId="1" fillId="3" borderId="6" xfId="0" applyFont="1" applyFill="1" applyBorder="1" applyAlignment="1" applyProtection="1">
      <alignment vertical="center"/>
    </xf>
    <xf numFmtId="0" fontId="3" fillId="3" borderId="6" xfId="0" applyFont="1" applyFill="1" applyBorder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 wrapText="1"/>
    </xf>
    <xf numFmtId="0" fontId="1" fillId="0" borderId="0" xfId="0" applyFont="1" applyProtection="1"/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/>
    </xf>
    <xf numFmtId="0" fontId="1" fillId="4" borderId="4" xfId="0" applyFont="1" applyFill="1" applyBorder="1" applyAlignment="1" applyProtection="1">
      <alignment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2" fontId="2" fillId="4" borderId="4" xfId="0" applyNumberFormat="1" applyFont="1" applyFill="1" applyBorder="1" applyAlignment="1" applyProtection="1">
      <alignment horizontal="right" vertical="center" wrapText="1"/>
    </xf>
    <xf numFmtId="2" fontId="2" fillId="4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Protection="1"/>
    <xf numFmtId="0" fontId="3" fillId="3" borderId="5" xfId="0" applyFont="1" applyFill="1" applyBorder="1" applyAlignment="1" applyProtection="1">
      <alignment horizontal="right" vertical="center" wrapText="1"/>
    </xf>
    <xf numFmtId="0" fontId="5" fillId="3" borderId="6" xfId="0" applyFont="1" applyFill="1" applyBorder="1" applyAlignment="1" applyProtection="1">
      <alignment vertical="center" wrapText="1"/>
    </xf>
    <xf numFmtId="0" fontId="5" fillId="3" borderId="7" xfId="0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horizontal="left" vertical="center" wrapText="1"/>
    </xf>
    <xf numFmtId="0" fontId="2" fillId="3" borderId="4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vertical="center" wrapText="1"/>
    </xf>
    <xf numFmtId="0" fontId="1" fillId="2" borderId="3" xfId="0" applyFont="1" applyFill="1" applyBorder="1" applyAlignment="1" applyProtection="1">
      <alignment vertical="center" wrapText="1"/>
    </xf>
    <xf numFmtId="4" fontId="1" fillId="2" borderId="0" xfId="0" applyNumberFormat="1" applyFont="1" applyFill="1" applyBorder="1" applyAlignment="1" applyProtection="1">
      <alignment horizontal="right" vertical="center" wrapText="1"/>
    </xf>
    <xf numFmtId="4" fontId="2" fillId="2" borderId="0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vertical="center" wrapText="1"/>
    </xf>
    <xf numFmtId="0" fontId="2" fillId="2" borderId="0" xfId="0" applyFont="1" applyFill="1" applyBorder="1" applyAlignment="1" applyProtection="1">
      <alignment horizontal="left" vertical="center" wrapText="1"/>
    </xf>
    <xf numFmtId="4" fontId="1" fillId="2" borderId="4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4" fontId="1" fillId="2" borderId="2" xfId="0" applyNumberFormat="1" applyFont="1" applyFill="1" applyBorder="1" applyAlignment="1" applyProtection="1">
      <alignment horizontal="right" vertical="center" wrapText="1"/>
      <protection locked="0"/>
    </xf>
    <xf numFmtId="4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2" borderId="0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T15"/>
  <sheetViews>
    <sheetView tabSelected="1" workbookViewId="0">
      <selection activeCell="B7" sqref="B7"/>
    </sheetView>
  </sheetViews>
  <sheetFormatPr defaultColWidth="0.42578125" defaultRowHeight="15" customHeight="1" x14ac:dyDescent="0.2"/>
  <cols>
    <col min="1" max="1" width="4.7109375" style="1" customWidth="1"/>
    <col min="2" max="2" width="49.140625" style="1" customWidth="1"/>
    <col min="3" max="3" width="31.5703125" style="11" customWidth="1"/>
    <col min="4" max="254" width="9.140625" style="1" hidden="1" customWidth="1"/>
    <col min="255" max="16384" width="0.42578125" style="1"/>
  </cols>
  <sheetData>
    <row r="1" spans="2:3" ht="29.25" customHeight="1" x14ac:dyDescent="0.2">
      <c r="B1" s="3" t="s">
        <v>62</v>
      </c>
      <c r="C1" s="4" t="s">
        <v>18</v>
      </c>
    </row>
    <row r="2" spans="2:3" ht="29.25" customHeight="1" x14ac:dyDescent="0.2">
      <c r="B2" s="5"/>
      <c r="C2" s="6" t="s">
        <v>39</v>
      </c>
    </row>
    <row r="3" spans="2:3" ht="15" customHeight="1" x14ac:dyDescent="0.2">
      <c r="B3" s="7" t="s">
        <v>32</v>
      </c>
      <c r="C3" s="8" t="s">
        <v>41</v>
      </c>
    </row>
    <row r="4" spans="2:3" ht="25.5" x14ac:dyDescent="0.2">
      <c r="B4" s="2" t="s">
        <v>22</v>
      </c>
      <c r="C4" s="9" t="s">
        <v>42</v>
      </c>
    </row>
    <row r="5" spans="2:3" ht="15" customHeight="1" x14ac:dyDescent="0.2">
      <c r="B5" s="2" t="s">
        <v>19</v>
      </c>
      <c r="C5" s="9" t="s">
        <v>43</v>
      </c>
    </row>
    <row r="6" spans="2:3" ht="15" customHeight="1" x14ac:dyDescent="0.2">
      <c r="B6" s="2" t="s">
        <v>20</v>
      </c>
      <c r="C6" s="9" t="s">
        <v>44</v>
      </c>
    </row>
    <row r="7" spans="2:3" ht="15" customHeight="1" x14ac:dyDescent="0.2">
      <c r="B7" s="2" t="s">
        <v>21</v>
      </c>
      <c r="C7" s="9" t="s">
        <v>45</v>
      </c>
    </row>
    <row r="8" spans="2:3" ht="38.25" x14ac:dyDescent="0.2">
      <c r="B8" s="77" t="s">
        <v>23</v>
      </c>
      <c r="C8" s="9" t="s">
        <v>56</v>
      </c>
    </row>
    <row r="9" spans="2:3" ht="25.5" x14ac:dyDescent="0.2">
      <c r="B9" s="78"/>
      <c r="C9" s="10" t="s">
        <v>46</v>
      </c>
    </row>
    <row r="10" spans="2:3" ht="14.25" customHeight="1" x14ac:dyDescent="0.2">
      <c r="B10" s="78"/>
      <c r="C10" s="10" t="s">
        <v>47</v>
      </c>
    </row>
    <row r="11" spans="2:3" ht="14.25" customHeight="1" x14ac:dyDescent="0.2">
      <c r="B11" s="78"/>
      <c r="C11" s="10" t="s">
        <v>48</v>
      </c>
    </row>
    <row r="12" spans="2:3" ht="25.5" x14ac:dyDescent="0.2">
      <c r="B12" s="79"/>
      <c r="C12" s="10" t="s">
        <v>49</v>
      </c>
    </row>
    <row r="13" spans="2:3" ht="14.25" customHeight="1" x14ac:dyDescent="0.2">
      <c r="B13" s="79"/>
      <c r="C13" s="10" t="s">
        <v>50</v>
      </c>
    </row>
    <row r="14" spans="2:3" ht="14.25" customHeight="1" x14ac:dyDescent="0.2">
      <c r="B14" s="79"/>
      <c r="C14" s="10" t="s">
        <v>51</v>
      </c>
    </row>
    <row r="15" spans="2:3" ht="14.25" customHeight="1" x14ac:dyDescent="0.2">
      <c r="B15" s="80"/>
      <c r="C15" s="10" t="s">
        <v>52</v>
      </c>
    </row>
  </sheetData>
  <sheetProtection formatRows="0"/>
  <mergeCells count="1">
    <mergeCell ref="B8:B1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showGridLines="0" zoomScaleNormal="100" workbookViewId="0">
      <selection activeCell="B3" sqref="B3:C3"/>
    </sheetView>
  </sheetViews>
  <sheetFormatPr defaultColWidth="0" defaultRowHeight="12.75" x14ac:dyDescent="0.2"/>
  <cols>
    <col min="1" max="1" width="3.28515625" style="45" customWidth="1"/>
    <col min="2" max="2" width="7.42578125" style="45" customWidth="1"/>
    <col min="3" max="3" width="19" style="45" customWidth="1"/>
    <col min="4" max="4" width="16.28515625" style="45" customWidth="1"/>
    <col min="5" max="5" width="13.5703125" style="45" customWidth="1"/>
    <col min="6" max="6" width="9.42578125" style="45" customWidth="1"/>
    <col min="7" max="7" width="8.85546875" style="45" customWidth="1"/>
    <col min="8" max="8" width="12.85546875" style="45" customWidth="1"/>
    <col min="9" max="9" width="13.7109375" style="45" customWidth="1"/>
    <col min="10" max="10" width="18" style="45" customWidth="1"/>
    <col min="11" max="11" width="13.42578125" style="45" bestFit="1" customWidth="1"/>
    <col min="12" max="12" width="10.28515625" style="45" customWidth="1"/>
    <col min="13" max="14" width="0" style="45" hidden="1" customWidth="1"/>
    <col min="15" max="16384" width="9.140625" style="45" hidden="1"/>
  </cols>
  <sheetData>
    <row r="1" spans="2:12" s="42" customFormat="1" ht="24" customHeight="1" x14ac:dyDescent="0.2">
      <c r="B1" s="38"/>
      <c r="C1" s="39"/>
      <c r="D1" s="40"/>
      <c r="E1" s="40"/>
      <c r="F1" s="41" t="s">
        <v>15</v>
      </c>
      <c r="G1" s="40"/>
      <c r="H1" s="40"/>
      <c r="I1" s="40"/>
      <c r="J1" s="40"/>
    </row>
    <row r="2" spans="2:12" x14ac:dyDescent="0.2">
      <c r="B2" s="81" t="str">
        <f>DANE!B1</f>
        <v>Załącznik nr 8 do SIWZ nr 317/26/11/2013/N/Częstochowa</v>
      </c>
      <c r="C2" s="81"/>
      <c r="D2" s="81"/>
      <c r="E2" s="81"/>
      <c r="F2" s="81"/>
      <c r="G2" s="81"/>
      <c r="H2" s="20"/>
      <c r="I2" s="18"/>
      <c r="J2" s="18"/>
      <c r="K2" s="44"/>
      <c r="L2" s="44"/>
    </row>
    <row r="3" spans="2:12" x14ac:dyDescent="0.2">
      <c r="B3" s="82" t="s">
        <v>29</v>
      </c>
      <c r="C3" s="83"/>
      <c r="D3" s="44"/>
      <c r="E3" s="44"/>
      <c r="F3" s="44"/>
      <c r="G3" s="18"/>
      <c r="H3" s="20"/>
      <c r="I3" s="18"/>
      <c r="J3" s="18"/>
      <c r="K3" s="44"/>
      <c r="L3" s="44"/>
    </row>
    <row r="4" spans="2:12" x14ac:dyDescent="0.2">
      <c r="B4" s="84" t="s">
        <v>57</v>
      </c>
      <c r="C4" s="85"/>
      <c r="D4" s="44"/>
      <c r="E4" s="44"/>
      <c r="F4" s="44"/>
      <c r="G4" s="18"/>
      <c r="H4" s="20"/>
      <c r="I4" s="18"/>
      <c r="J4" s="18"/>
      <c r="K4" s="29"/>
      <c r="L4" s="44"/>
    </row>
    <row r="5" spans="2:12" x14ac:dyDescent="0.2">
      <c r="B5" s="46"/>
      <c r="C5" s="46"/>
      <c r="D5" s="44"/>
      <c r="E5" s="44"/>
      <c r="F5" s="44"/>
      <c r="G5" s="18"/>
      <c r="H5" s="20"/>
      <c r="I5" s="18"/>
      <c r="J5" s="18"/>
      <c r="K5" s="29"/>
      <c r="L5" s="44"/>
    </row>
    <row r="6" spans="2:12" x14ac:dyDescent="0.2">
      <c r="B6" s="47"/>
      <c r="C6" s="46"/>
      <c r="D6" s="44"/>
      <c r="E6" s="44"/>
      <c r="F6" s="44"/>
      <c r="G6" s="18"/>
      <c r="H6" s="20"/>
      <c r="I6" s="18"/>
      <c r="J6" s="18"/>
      <c r="K6" s="29"/>
      <c r="L6" s="44"/>
    </row>
    <row r="7" spans="2:12" x14ac:dyDescent="0.2">
      <c r="B7" s="44"/>
      <c r="C7" s="30"/>
      <c r="D7" s="20"/>
      <c r="E7" s="44"/>
      <c r="F7" s="44"/>
      <c r="G7" s="18"/>
      <c r="H7" s="20"/>
      <c r="I7" s="18"/>
      <c r="J7" s="18"/>
      <c r="K7" s="29"/>
      <c r="L7" s="44"/>
    </row>
    <row r="8" spans="2:12" ht="114.75" x14ac:dyDescent="0.2">
      <c r="B8" s="34" t="s">
        <v>17</v>
      </c>
      <c r="C8" s="34" t="s">
        <v>4</v>
      </c>
      <c r="D8" s="34" t="s">
        <v>0</v>
      </c>
      <c r="E8" s="34" t="s">
        <v>24</v>
      </c>
      <c r="F8" s="34" t="s">
        <v>3</v>
      </c>
      <c r="G8" s="34" t="s">
        <v>12</v>
      </c>
      <c r="H8" s="34" t="s">
        <v>13</v>
      </c>
      <c r="I8" s="34" t="s">
        <v>14</v>
      </c>
      <c r="J8" s="34" t="s">
        <v>33</v>
      </c>
      <c r="K8" s="34" t="s">
        <v>34</v>
      </c>
      <c r="L8" s="29"/>
    </row>
    <row r="9" spans="2:12" x14ac:dyDescent="0.2">
      <c r="B9" s="48"/>
      <c r="C9" s="86" t="s">
        <v>1</v>
      </c>
      <c r="D9" s="87"/>
      <c r="E9" s="49"/>
      <c r="F9" s="36"/>
      <c r="G9" s="50"/>
      <c r="H9" s="51"/>
      <c r="I9" s="50"/>
      <c r="J9" s="50"/>
      <c r="K9" s="12">
        <f>SUM(K10:K977)</f>
        <v>114814438.36</v>
      </c>
      <c r="L9" s="44"/>
    </row>
    <row r="10" spans="2:12" s="54" customFormat="1" ht="25.5" x14ac:dyDescent="0.2">
      <c r="B10" s="28">
        <v>1</v>
      </c>
      <c r="C10" s="52" t="s">
        <v>53</v>
      </c>
      <c r="D10" s="52"/>
      <c r="E10" s="52"/>
      <c r="F10" s="28"/>
      <c r="G10" s="28"/>
      <c r="H10" s="28"/>
      <c r="I10" s="28"/>
      <c r="J10" s="28"/>
      <c r="K10" s="70">
        <v>114814438.36</v>
      </c>
      <c r="L10" s="53"/>
    </row>
  </sheetData>
  <sheetProtection insertRows="0"/>
  <mergeCells count="4">
    <mergeCell ref="B2:G2"/>
    <mergeCell ref="B3:C3"/>
    <mergeCell ref="B4:C4"/>
    <mergeCell ref="C9:D9"/>
  </mergeCells>
  <dataValidations count="5">
    <dataValidation type="list" allowBlank="1" showInputMessage="1" showErrorMessage="1" sqref="D7 B4:C4">
      <formula1>"księgowa brutto, odtworzeniowa"</formula1>
    </dataValidation>
    <dataValidation type="list" allowBlank="1" showInputMessage="1" showErrorMessage="1" sqref="E10">
      <formula1>"WŁASNOŚĆ, NAJEM, DZIERŻAWA, BEZPŁATNE UŻYTKOWANIE, INNE"</formula1>
    </dataValidation>
    <dataValidation type="list" allowBlank="1" showInputMessage="1" showErrorMessage="1" sqref="H10">
      <formula1>"TAK, TAK ZABEZPIECZONYCH OGNIOODPORNIE, NIE"</formula1>
    </dataValidation>
    <dataValidation type="list" allowBlank="1" showInputMessage="1" showErrorMessage="1" sqref="I10">
      <formula1>"TAK, NIE"</formula1>
    </dataValidation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K9:K10">
      <formula1>0</formula1>
    </dataValidation>
  </dataValidations>
  <pageMargins left="0.31496062992125984" right="0.31496062992125984" top="0.35433070866141736" bottom="0.35433070866141736" header="0.11811023622047245" footer="0.11811023622047245"/>
  <pageSetup paperSize="9" orientation="landscape" r:id="rId1"/>
  <headerFooter>
    <oddHeader>&amp;C&amp;"Arial CE,Pogrubiony"NIERUCHOMOŚCI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B7" sqref="B7"/>
    </sheetView>
  </sheetViews>
  <sheetFormatPr defaultColWidth="0" defaultRowHeight="15" customHeight="1" x14ac:dyDescent="0.2"/>
  <cols>
    <col min="1" max="1" width="4.7109375" style="44" customWidth="1"/>
    <col min="2" max="2" width="44.7109375" style="44" customWidth="1"/>
    <col min="3" max="3" width="13.7109375" style="44" customWidth="1"/>
    <col min="4" max="4" width="25" style="44" customWidth="1"/>
    <col min="5" max="10" width="0" style="44" hidden="1" customWidth="1"/>
    <col min="11" max="16384" width="9.140625" style="44" hidden="1"/>
  </cols>
  <sheetData>
    <row r="1" spans="2:4" ht="15" customHeight="1" x14ac:dyDescent="0.2">
      <c r="B1" s="55" t="s">
        <v>37</v>
      </c>
      <c r="C1" s="56"/>
      <c r="D1" s="57"/>
    </row>
    <row r="2" spans="2:4" ht="17.25" customHeight="1" x14ac:dyDescent="0.2">
      <c r="B2" s="58" t="str">
        <f>DANE!B1</f>
        <v>Załącznik nr 8 do SIWZ nr 317/26/11/2013/N/Częstochowa</v>
      </c>
    </row>
    <row r="3" spans="2:4" ht="15" customHeight="1" x14ac:dyDescent="0.2">
      <c r="B3" s="69"/>
      <c r="C3" s="59"/>
    </row>
    <row r="4" spans="2:4" ht="15" customHeight="1" x14ac:dyDescent="0.2">
      <c r="B4" s="60" t="s">
        <v>29</v>
      </c>
    </row>
    <row r="5" spans="2:4" ht="15" customHeight="1" x14ac:dyDescent="0.2">
      <c r="B5" s="71" t="s">
        <v>57</v>
      </c>
    </row>
    <row r="6" spans="2:4" ht="15" customHeight="1" x14ac:dyDescent="0.2">
      <c r="B6" s="30"/>
      <c r="C6" s="20"/>
    </row>
    <row r="7" spans="2:4" ht="12.75" x14ac:dyDescent="0.2">
      <c r="B7" s="34" t="s">
        <v>6</v>
      </c>
      <c r="C7" s="34" t="s">
        <v>34</v>
      </c>
    </row>
    <row r="8" spans="2:4" ht="15" customHeight="1" x14ac:dyDescent="0.2">
      <c r="B8" s="61" t="s">
        <v>35</v>
      </c>
      <c r="C8" s="12">
        <f>C9+C16</f>
        <v>121555102.48999999</v>
      </c>
    </row>
    <row r="9" spans="2:4" ht="15" customHeight="1" x14ac:dyDescent="0.2">
      <c r="B9" s="62" t="s">
        <v>25</v>
      </c>
      <c r="C9" s="13">
        <f>SUM(C10:C15)</f>
        <v>96005359.469999999</v>
      </c>
    </row>
    <row r="10" spans="2:4" ht="15" customHeight="1" x14ac:dyDescent="0.2">
      <c r="B10" s="63" t="s">
        <v>7</v>
      </c>
      <c r="C10" s="70">
        <v>5822653.8399999999</v>
      </c>
    </row>
    <row r="11" spans="2:4" ht="15" customHeight="1" x14ac:dyDescent="0.2">
      <c r="B11" s="63" t="s">
        <v>8</v>
      </c>
      <c r="C11" s="70">
        <v>12900026.76</v>
      </c>
    </row>
    <row r="12" spans="2:4" ht="15" customHeight="1" x14ac:dyDescent="0.2">
      <c r="B12" s="63" t="s">
        <v>9</v>
      </c>
      <c r="C12" s="70">
        <v>363100.3</v>
      </c>
    </row>
    <row r="13" spans="2:4" ht="15" customHeight="1" x14ac:dyDescent="0.2">
      <c r="B13" s="63" t="s">
        <v>10</v>
      </c>
      <c r="C13" s="70">
        <v>73271772.209999993</v>
      </c>
    </row>
    <row r="14" spans="2:4" ht="24.75" customHeight="1" x14ac:dyDescent="0.2">
      <c r="B14" s="63" t="s">
        <v>38</v>
      </c>
      <c r="C14" s="70">
        <v>0</v>
      </c>
    </row>
    <row r="15" spans="2:4" ht="15" customHeight="1" x14ac:dyDescent="0.2">
      <c r="B15" s="64" t="s">
        <v>11</v>
      </c>
      <c r="C15" s="72">
        <v>3647806.36</v>
      </c>
    </row>
    <row r="16" spans="2:4" ht="15" customHeight="1" x14ac:dyDescent="0.2">
      <c r="B16" s="62" t="s">
        <v>26</v>
      </c>
      <c r="C16" s="13">
        <f>SUM(C17:C25)</f>
        <v>25549743.02</v>
      </c>
    </row>
    <row r="17" spans="2:6" ht="25.5" x14ac:dyDescent="0.2">
      <c r="B17" s="65" t="s">
        <v>58</v>
      </c>
      <c r="C17" s="73">
        <v>18276438.829999998</v>
      </c>
    </row>
    <row r="18" spans="2:6" ht="25.5" x14ac:dyDescent="0.2">
      <c r="B18" s="63" t="s">
        <v>27</v>
      </c>
      <c r="C18" s="70">
        <v>0</v>
      </c>
    </row>
    <row r="19" spans="2:6" ht="25.5" x14ac:dyDescent="0.2">
      <c r="B19" s="63" t="s">
        <v>28</v>
      </c>
      <c r="C19" s="70">
        <v>0</v>
      </c>
    </row>
    <row r="20" spans="2:6" ht="38.25" x14ac:dyDescent="0.2">
      <c r="B20" s="63" t="s">
        <v>36</v>
      </c>
      <c r="C20" s="70">
        <v>0</v>
      </c>
    </row>
    <row r="21" spans="2:6" ht="25.5" x14ac:dyDescent="0.2">
      <c r="B21" s="63" t="s">
        <v>59</v>
      </c>
      <c r="C21" s="70">
        <v>200000</v>
      </c>
    </row>
    <row r="22" spans="2:6" ht="12.75" x14ac:dyDescent="0.2">
      <c r="B22" s="63" t="s">
        <v>55</v>
      </c>
      <c r="C22" s="70">
        <v>100000</v>
      </c>
    </row>
    <row r="23" spans="2:6" ht="25.5" customHeight="1" x14ac:dyDescent="0.2">
      <c r="B23" s="63" t="s">
        <v>60</v>
      </c>
      <c r="C23" s="70">
        <v>15000</v>
      </c>
    </row>
    <row r="24" spans="2:6" ht="25.5" customHeight="1" x14ac:dyDescent="0.2">
      <c r="B24" s="63" t="s">
        <v>54</v>
      </c>
      <c r="C24" s="70">
        <v>6958304.1900000004</v>
      </c>
    </row>
    <row r="25" spans="2:6" ht="15" customHeight="1" x14ac:dyDescent="0.2">
      <c r="B25" s="63" t="s">
        <v>16</v>
      </c>
      <c r="C25" s="70">
        <v>0</v>
      </c>
    </row>
    <row r="26" spans="2:6" ht="15" customHeight="1" x14ac:dyDescent="0.2">
      <c r="C26" s="66"/>
    </row>
    <row r="28" spans="2:6" s="68" customFormat="1" ht="15" customHeight="1" x14ac:dyDescent="0.2">
      <c r="B28" s="43"/>
      <c r="C28" s="44"/>
      <c r="D28" s="43"/>
      <c r="E28" s="67"/>
      <c r="F28" s="67"/>
    </row>
    <row r="29" spans="2:6" ht="15" customHeight="1" x14ac:dyDescent="0.2">
      <c r="C29" s="29"/>
    </row>
    <row r="30" spans="2:6" ht="15" customHeight="1" x14ac:dyDescent="0.2">
      <c r="C30" s="43"/>
    </row>
    <row r="35" spans="2:3" ht="15" customHeight="1" x14ac:dyDescent="0.2">
      <c r="B35" s="29"/>
    </row>
    <row r="39" spans="2:3" ht="15" customHeight="1" x14ac:dyDescent="0.2">
      <c r="B39" s="29"/>
    </row>
    <row r="40" spans="2:3" ht="15" customHeight="1" x14ac:dyDescent="0.2">
      <c r="C40" s="29"/>
    </row>
    <row r="41" spans="2:3" ht="15" customHeight="1" x14ac:dyDescent="0.2">
      <c r="B41" s="29"/>
    </row>
    <row r="42" spans="2:3" ht="15" customHeight="1" x14ac:dyDescent="0.2">
      <c r="B42" s="29"/>
    </row>
    <row r="44" spans="2:3" ht="15" customHeight="1" x14ac:dyDescent="0.2">
      <c r="C44" s="29"/>
    </row>
    <row r="46" spans="2:3" ht="15" customHeight="1" x14ac:dyDescent="0.2">
      <c r="B46" s="20"/>
      <c r="C46" s="29"/>
    </row>
    <row r="47" spans="2:3" ht="15" customHeight="1" x14ac:dyDescent="0.2">
      <c r="C47" s="29"/>
    </row>
    <row r="51" spans="3:3" ht="15" customHeight="1" x14ac:dyDescent="0.2">
      <c r="C51" s="20"/>
    </row>
  </sheetData>
  <sheetProtection insertRows="0"/>
  <phoneticPr fontId="0" type="noConversion"/>
  <dataValidations count="2">
    <dataValidation type="list" allowBlank="1" showInputMessage="1" showErrorMessage="1" sqref="B5 C6">
      <formula1>"księgowa brutto, odtworzeniowa"</formula1>
    </dataValidation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C8:C26">
      <formula1>0</formula1>
    </dataValidation>
  </dataValidations>
  <pageMargins left="0" right="0" top="0" bottom="0" header="0.51181102362204722" footer="0.51181102362204722"/>
  <pageSetup paperSize="9" orientation="landscape" horizontalDpi="300" verticalDpi="300" r:id="rId1"/>
  <headerFooter alignWithMargins="0"/>
  <ignoredErrors>
    <ignoredError sqref="C16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workbookViewId="0">
      <selection activeCell="E5" sqref="E5"/>
    </sheetView>
  </sheetViews>
  <sheetFormatPr defaultColWidth="0" defaultRowHeight="12.75" x14ac:dyDescent="0.2"/>
  <cols>
    <col min="1" max="1" width="3.140625" style="45" customWidth="1"/>
    <col min="2" max="2" width="4" style="45" bestFit="1" customWidth="1"/>
    <col min="3" max="3" width="25" style="45" customWidth="1"/>
    <col min="4" max="4" width="15.5703125" style="45" customWidth="1"/>
    <col min="5" max="5" width="17" style="45" customWidth="1"/>
    <col min="6" max="6" width="12.85546875" style="45" customWidth="1"/>
    <col min="7" max="7" width="13.5703125" style="45" customWidth="1"/>
    <col min="8" max="8" width="9.140625" style="45" customWidth="1"/>
    <col min="9" max="16384" width="0" style="45" hidden="1"/>
  </cols>
  <sheetData>
    <row r="1" spans="1:7" ht="31.5" customHeight="1" x14ac:dyDescent="0.2">
      <c r="A1" s="15"/>
      <c r="B1" s="16"/>
      <c r="C1" s="41"/>
      <c r="D1" s="31"/>
      <c r="E1" s="14" t="s">
        <v>40</v>
      </c>
      <c r="F1" s="32"/>
      <c r="G1" s="33"/>
    </row>
    <row r="2" spans="1:7" x14ac:dyDescent="0.2">
      <c r="A2" s="15"/>
      <c r="B2" s="15"/>
      <c r="C2" s="76" t="str">
        <f>DANE!B1</f>
        <v>Załącznik nr 8 do SIWZ nr 317/26/11/2013/N/Częstochowa</v>
      </c>
      <c r="D2" s="37"/>
      <c r="E2" s="37"/>
      <c r="F2" s="37"/>
      <c r="G2" s="37"/>
    </row>
    <row r="3" spans="1:7" x14ac:dyDescent="0.2">
      <c r="A3" s="15"/>
      <c r="B3" s="15"/>
      <c r="C3" s="60" t="s">
        <v>29</v>
      </c>
      <c r="D3" s="20"/>
      <c r="E3" s="44"/>
      <c r="F3" s="17"/>
      <c r="G3" s="18"/>
    </row>
    <row r="4" spans="1:7" x14ac:dyDescent="0.2">
      <c r="A4" s="15"/>
      <c r="B4" s="15"/>
      <c r="C4" s="71" t="s">
        <v>57</v>
      </c>
      <c r="D4" s="44"/>
      <c r="E4" s="44"/>
      <c r="F4" s="17"/>
      <c r="G4" s="18"/>
    </row>
    <row r="5" spans="1:7" x14ac:dyDescent="0.2">
      <c r="A5" s="19"/>
      <c r="B5" s="19"/>
      <c r="C5" s="19"/>
      <c r="D5" s="19"/>
      <c r="E5" s="19"/>
      <c r="F5" s="21"/>
      <c r="G5" s="22"/>
    </row>
    <row r="6" spans="1:7" x14ac:dyDescent="0.2">
      <c r="A6" s="19"/>
      <c r="B6" s="19"/>
      <c r="C6" s="47"/>
      <c r="D6" s="19"/>
      <c r="E6" s="19"/>
      <c r="F6" s="21"/>
      <c r="G6" s="22"/>
    </row>
    <row r="7" spans="1:7" x14ac:dyDescent="0.2">
      <c r="A7" s="19"/>
      <c r="B7" s="19"/>
      <c r="C7" s="19"/>
      <c r="D7" s="19"/>
      <c r="E7" s="19"/>
      <c r="F7" s="21"/>
      <c r="G7" s="22"/>
    </row>
    <row r="8" spans="1:7" ht="51" x14ac:dyDescent="0.2">
      <c r="A8" s="20"/>
      <c r="B8" s="34" t="s">
        <v>17</v>
      </c>
      <c r="C8" s="34" t="s">
        <v>5</v>
      </c>
      <c r="D8" s="34" t="s">
        <v>2</v>
      </c>
      <c r="E8" s="34" t="s">
        <v>31</v>
      </c>
      <c r="F8" s="35" t="s">
        <v>30</v>
      </c>
      <c r="G8" s="34" t="s">
        <v>34</v>
      </c>
    </row>
    <row r="9" spans="1:7" x14ac:dyDescent="0.2">
      <c r="A9" s="15"/>
      <c r="B9" s="23"/>
      <c r="C9" s="24" t="s">
        <v>1</v>
      </c>
      <c r="D9" s="25"/>
      <c r="E9" s="25"/>
      <c r="F9" s="26"/>
      <c r="G9" s="12">
        <f>SUM(G10:G955)</f>
        <v>6991478.1699999999</v>
      </c>
    </row>
    <row r="10" spans="1:7" ht="25.5" x14ac:dyDescent="0.2">
      <c r="A10" s="19"/>
      <c r="B10" s="27">
        <v>1</v>
      </c>
      <c r="C10" s="74" t="s">
        <v>61</v>
      </c>
      <c r="D10" s="74"/>
      <c r="E10" s="71"/>
      <c r="F10" s="75"/>
      <c r="G10" s="70">
        <v>6991478.1699999999</v>
      </c>
    </row>
  </sheetData>
  <dataValidations count="3">
    <dataValidation type="list" showInputMessage="1" showErrorMessage="1" sqref="E10">
      <formula1>"S,P,O"</formula1>
    </dataValidation>
    <dataValidation type="list" allowBlank="1" showInputMessage="1" showErrorMessage="1" sqref="C4">
      <formula1>"księgowa brutto, odtworzeniowa"</formula1>
    </dataValidation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G9:G10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DANE</vt:lpstr>
      <vt:lpstr>NIERUCHOMOŚCI</vt:lpstr>
      <vt:lpstr>RUCHOMOŚCI</vt:lpstr>
      <vt:lpstr>SPRZĘT ELEKTRONICZNY</vt:lpstr>
      <vt:lpstr>RUCHOMOŚCI!Obszar_wydruku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Rejestr majątku</dc:title>
  <dc:creator>Microsoft Corporation</dc:creator>
  <cp:lastModifiedBy>Agnieszka Zalewska</cp:lastModifiedBy>
  <cp:lastPrinted>2012-07-06T16:19:35Z</cp:lastPrinted>
  <dcterms:created xsi:type="dcterms:W3CDTF">1997-02-26T13:46:56Z</dcterms:created>
  <dcterms:modified xsi:type="dcterms:W3CDTF">2013-11-26T06:52:45Z</dcterms:modified>
  <cp:category>Ankieta</cp:category>
</cp:coreProperties>
</file>